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gabrielpaulison/Downloads/"/>
    </mc:Choice>
  </mc:AlternateContent>
  <xr:revisionPtr revIDLastSave="0" documentId="13_ncr:1_{2D2EEC9F-71E9-5D43-9565-627386E12D95}" xr6:coauthVersionLast="47" xr6:coauthVersionMax="47" xr10:uidLastSave="{00000000-0000-0000-0000-000000000000}"/>
  <bookViews>
    <workbookView xWindow="0" yWindow="760" windowWidth="30240" windowHeight="17280" xr2:uid="{00000000-000D-0000-FFFF-FFFF00000000}"/>
  </bookViews>
  <sheets>
    <sheet name="Sheet2" sheetId="2" r:id="rId1"/>
  </sheets>
  <definedNames>
    <definedName name="_xlnm.Print_Area" localSheetId="0">Sheet2!$A:$C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2" l="1"/>
  <c r="T39" i="2" l="1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T34" i="2"/>
  <c r="T36" i="2" s="1"/>
  <c r="S34" i="2"/>
  <c r="S36" i="2" s="1"/>
  <c r="R34" i="2"/>
  <c r="R36" i="2" s="1"/>
  <c r="Q34" i="2"/>
  <c r="Q36" i="2" s="1"/>
  <c r="P34" i="2"/>
  <c r="P36" i="2" s="1"/>
  <c r="O34" i="2"/>
  <c r="O36" i="2" s="1"/>
  <c r="N34" i="2"/>
  <c r="N36" i="2" s="1"/>
  <c r="M34" i="2"/>
  <c r="M36" i="2" s="1"/>
  <c r="L34" i="2"/>
  <c r="L36" i="2" s="1"/>
  <c r="K34" i="2"/>
  <c r="K36" i="2" s="1"/>
  <c r="J34" i="2"/>
  <c r="J36" i="2" s="1"/>
  <c r="I34" i="2"/>
  <c r="I36" i="2" s="1"/>
  <c r="H34" i="2"/>
  <c r="H36" i="2" s="1"/>
  <c r="G34" i="2"/>
  <c r="G36" i="2" s="1"/>
  <c r="F34" i="2"/>
  <c r="F36" i="2" s="1"/>
  <c r="S42" i="2" l="1"/>
  <c r="L42" i="2"/>
  <c r="F42" i="2"/>
  <c r="N42" i="2"/>
  <c r="R42" i="2"/>
  <c r="M42" i="2"/>
  <c r="M44" i="2" s="1" a="1"/>
  <c r="P42" i="2"/>
  <c r="Q42" i="2"/>
  <c r="Q44" i="2" s="1" a="1"/>
  <c r="I42" i="2"/>
  <c r="O42" i="2"/>
  <c r="J42" i="2"/>
  <c r="G42" i="2"/>
  <c r="H42" i="2"/>
  <c r="K42" i="2"/>
  <c r="T42" i="2"/>
  <c r="T44" i="2" s="1" a="1"/>
  <c r="I44" i="2" a="1"/>
  <c r="L44" i="2" a="1"/>
  <c r="F44" i="2" a="1"/>
  <c r="M44" i="2" l="1"/>
  <c r="L44" i="2"/>
  <c r="I44" i="2"/>
  <c r="T44" i="2"/>
  <c r="F44" i="2"/>
  <c r="Q44" i="2"/>
  <c r="R44" i="2" a="1"/>
  <c r="G44" i="2" a="1"/>
  <c r="K44" i="2" a="1"/>
  <c r="S44" i="2" a="1"/>
  <c r="P44" i="2" a="1"/>
  <c r="O44" i="2" a="1"/>
  <c r="N44" i="2" a="1"/>
  <c r="J44" i="2" a="1"/>
  <c r="H44" i="2" a="1"/>
  <c r="G44" i="2" l="1"/>
  <c r="O44" i="2"/>
  <c r="H44" i="2"/>
  <c r="J44" i="2"/>
  <c r="K44" i="2"/>
  <c r="N44" i="2"/>
  <c r="S44" i="2"/>
  <c r="R44" i="2"/>
  <c r="P4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<sst xmlns="http://schemas.openxmlformats.org/spreadsheetml/2006/main" count="156" uniqueCount="70">
  <si>
    <t>Utvärderingsprotokoll för:</t>
  </si>
  <si>
    <t>Först utvärderas samtliga obligatoriska krav. De anbud som inte uppfyller obligatoriska krav går inte vidare till utvärdering av pris och kvalité.</t>
  </si>
  <si>
    <t>Viktning mellan kvalite och pris sker med 30/70.</t>
  </si>
  <si>
    <t xml:space="preserve">Gult fält fylls i av behörig konsultbeställare. </t>
  </si>
  <si>
    <t>Grönt fält fylls i av leverantör/anbudsgivare.</t>
  </si>
  <si>
    <t>Obligatoriska uppgifter om offererade konsulter (används i onboarding syfte)</t>
  </si>
  <si>
    <t>Namn:</t>
  </si>
  <si>
    <t>E-post: </t>
  </si>
  <si>
    <t>      </t>
  </si>
  <si>
    <t>Telefonnummer: </t>
  </si>
  <si>
    <t>Är er konsult offererad i annat uppdrag i dagsläget, eller har konsult ett pågående uppdrag?</t>
  </si>
  <si>
    <t>Ja/Nej</t>
  </si>
  <si>
    <t>Om JA, ange uppdragsperiod åå.mm till åå.mm samt beläggningsgrad (% av en heltidstjänst)</t>
  </si>
  <si>
    <t>Anbudsgivare:</t>
  </si>
  <si>
    <t>1.</t>
  </si>
  <si>
    <t>2.</t>
  </si>
  <si>
    <t>3.</t>
  </si>
  <si>
    <t>4.</t>
  </si>
  <si>
    <t xml:space="preserve">5. 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</si>
  <si>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</si>
  <si>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</si>
  <si>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</si>
  <si>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</si>
  <si>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</si>
  <si>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</si>
  <si>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</si>
  <si>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</si>
  <si>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</si>
  <si>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</si>
  <si>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Initialer alt refnr:</t>
  </si>
  <si>
    <t xml:space="preserve">Obligatoriska krav </t>
  </si>
  <si>
    <t>Uppfylls kravet? Ja/Nej</t>
  </si>
  <si>
    <t>Beskriv hur kravet uppfylls samt referera till stycke i CV där detta styrks:</t>
  </si>
  <si>
    <t>Mervärdeskrav</t>
  </si>
  <si>
    <t>Poäng per mervärdeskrav:</t>
  </si>
  <si>
    <t>Tilldelad poäng</t>
  </si>
  <si>
    <r>
      <t xml:space="preserve">Maxpoäng vid full uppfyllnad. </t>
    </r>
    <r>
      <rPr>
        <b/>
        <sz val="11"/>
        <color theme="1"/>
        <rFont val="Calibri"/>
        <family val="2"/>
        <scheme val="minor"/>
      </rPr>
      <t>Skall summera till exakt 30.</t>
    </r>
  </si>
  <si>
    <t>Totalt antal poäng för mervärdeskrav</t>
  </si>
  <si>
    <t>Summerade mervärdeskrav</t>
  </si>
  <si>
    <r>
      <t xml:space="preserve">Poäng </t>
    </r>
    <r>
      <rPr>
        <sz val="8"/>
        <color theme="1"/>
        <rFont val="Calibri"/>
        <family val="2"/>
        <scheme val="minor"/>
      </rPr>
      <t>= summan av tilldelade mervärdeskrav</t>
    </r>
  </si>
  <si>
    <t>Pris</t>
  </si>
  <si>
    <t>Prisutvärdering:</t>
  </si>
  <si>
    <t>Angivet pris i anbud</t>
  </si>
  <si>
    <t>Angivet pris i detta anbud:</t>
  </si>
  <si>
    <r>
      <t xml:space="preserve">Lägsta pris </t>
    </r>
    <r>
      <rPr>
        <sz val="8"/>
        <color theme="1"/>
        <rFont val="Calibri"/>
        <family val="2"/>
        <scheme val="minor"/>
      </rPr>
      <t>(av samtliga inkomna anbud som uppfyllt obligatoriska krav)</t>
    </r>
  </si>
  <si>
    <t>Lägsta anbudspris:</t>
  </si>
  <si>
    <r>
      <t xml:space="preserve">Prispoäng </t>
    </r>
    <r>
      <rPr>
        <sz val="8"/>
        <color theme="1"/>
        <rFont val="Calibri"/>
        <family val="2"/>
        <scheme val="minor"/>
      </rPr>
      <t>= formel (lägsta pris/angivet pris i anbud) * maxpoäng 70</t>
    </r>
  </si>
  <si>
    <t>Tilldelat prispoäng:</t>
  </si>
  <si>
    <t>Total poäng</t>
  </si>
  <si>
    <t>Total poäng:</t>
  </si>
  <si>
    <r>
      <t xml:space="preserve">Total poäng </t>
    </r>
    <r>
      <rPr>
        <sz val="8"/>
        <color theme="1"/>
        <rFont val="Calibri"/>
        <family val="2"/>
        <scheme val="minor"/>
      </rPr>
      <t>= totalt antal poäng mervärdeskrav + prispoäng (högst poäng har bästa anbud)</t>
    </r>
  </si>
  <si>
    <t xml:space="preserve">Total poäng: </t>
  </si>
  <si>
    <t>Rankingordning:</t>
  </si>
  <si>
    <t>Kravställning på personliga egenskaper samt ej mätbara krav mm. skrivs i detta fält:</t>
  </si>
  <si>
    <t xml:space="preserve">Noteringar och beslut Magnit: </t>
  </si>
  <si>
    <t xml:space="preserve">Därefter utvärderas och tilldelas Mervärdespoäng och sist Prispoäng. De tre anbud som tilldelas högst poäng går vidare till beställare för verifiering och ev. intervju. </t>
  </si>
  <si>
    <t xml:space="preserve">Blått fält fylls i/hanteras av Magnit. </t>
  </si>
  <si>
    <r>
      <rPr>
        <sz val="11"/>
        <rFont val="Calibri"/>
        <family val="2"/>
        <scheme val="minor"/>
      </rPr>
      <t xml:space="preserve">Minst 5 års arbetslivserfarenhet av ansvarstagande arbete med systemutveckling, varav minst 3 år med .Net eller .Net Core. under de senaste 7 åren. Specificera tidsintervall, uppdrag och roll. </t>
    </r>
    <r>
      <rPr>
        <i/>
        <sz val="11"/>
        <rFont val="Calibri"/>
        <family val="2"/>
        <scheme val="minor"/>
      </rPr>
      <t xml:space="preserve">
Beskriv hur kravet uppfylls i kolumn D samt referera till uppdrag i CV för att anbud ska kunna godkännas.</t>
    </r>
  </si>
  <si>
    <r>
      <rPr>
        <sz val="11"/>
        <color theme="1"/>
        <rFont val="Calibri"/>
        <family val="2"/>
        <scheme val="minor"/>
      </rPr>
      <t>Minst 2 års arbetslivserfarenhet under de senaste 5 åren, av att utveckla Mikrotjänster
Specificera tidsintervall, uppdrag och roll.</t>
    </r>
    <r>
      <rPr>
        <i/>
        <sz val="11"/>
        <color theme="1"/>
        <rFont val="Calibri"/>
        <family val="2"/>
        <scheme val="minor"/>
      </rPr>
      <t xml:space="preserve">
Beskriv hur kravet uppfylls i kolumn D samt referera till uppdrag i CV för att anbud ska kunna godkännas.</t>
    </r>
  </si>
  <si>
    <r>
      <rPr>
        <sz val="11"/>
        <color theme="1"/>
        <rFont val="Calibri"/>
        <family val="2"/>
        <scheme val="minor"/>
      </rPr>
      <t>Minst 2 års arbetslivserfarenhet under de senaste 5 åren, av att utveckla med automatiserade bygg- och deployment-miljöer. 
Specificera tidsintervall, uppdrag och roll.</t>
    </r>
    <r>
      <rPr>
        <i/>
        <sz val="11"/>
        <color theme="1"/>
        <rFont val="Calibri"/>
        <family val="2"/>
        <scheme val="minor"/>
      </rPr>
      <t xml:space="preserve">
Beskriv hur kravet uppfylls i kolumn D samt referera till uppdrag i CV för att anbud ska kunna godkännas.</t>
    </r>
  </si>
  <si>
    <r>
      <rPr>
        <sz val="11"/>
        <color theme="1"/>
        <rFont val="Calibri"/>
        <family val="2"/>
        <scheme val="minor"/>
      </rPr>
      <t>Minst 2 års arbetslivserfarenhet under de senaste 5 åren, av att utveckla och deploya till molntjänster, t ex. Azure, AWS och/eller GCP.
Specificera tidsintervall, uppdrag och roll.</t>
    </r>
    <r>
      <rPr>
        <i/>
        <sz val="11"/>
        <color theme="1"/>
        <rFont val="Calibri"/>
        <family val="2"/>
        <scheme val="minor"/>
      </rPr>
      <t xml:space="preserve">
Beskriv hur kravet uppfylls i kolumn D samt referera till uppdrag i CV för att anbud ska kunna godkännas.</t>
    </r>
  </si>
  <si>
    <r>
      <rPr>
        <sz val="11"/>
        <color theme="1"/>
        <rFont val="Calibri"/>
        <family val="2"/>
        <scheme val="minor"/>
      </rPr>
      <t xml:space="preserve">Minst 2 års arbetslivserfarenhet under de senaste 5 åren, av att jobba med containerteknologi, exempelvis docker eller Kubernetes. 
Specificera tidsintervall, uppdrag och roll. </t>
    </r>
    <r>
      <rPr>
        <i/>
        <sz val="11"/>
        <color theme="1"/>
        <rFont val="Calibri"/>
        <family val="2"/>
        <scheme val="minor"/>
      </rPr>
      <t xml:space="preserve">
Beskriv hur kravet uppfylls i kolumn D samt referera till uppdrag i CV för att anbud ska kunna godkännas.</t>
    </r>
  </si>
  <si>
    <r>
      <t xml:space="preserve">Minst 2 års arbetslivserfarenhet under de senaste 5 åren, av att ha arbetat i team med produktansvar, eller i annan kontext jobbat proaktivt med krav och lösning mot kund. 
Specificera tidsintervall, uppdrag och roll. 
</t>
    </r>
    <r>
      <rPr>
        <i/>
        <sz val="11"/>
        <color theme="1"/>
        <rFont val="Calibri"/>
        <family val="2"/>
        <scheme val="minor"/>
      </rPr>
      <t>Beskriv hur kravet uppfylls i kolumn D samt referera till uppdrag i CV för att anbud ska kunna godkännas.</t>
    </r>
  </si>
  <si>
    <r>
      <rPr>
        <sz val="11"/>
        <color theme="1"/>
        <rFont val="Calibri"/>
        <family val="2"/>
        <scheme val="minor"/>
      </rPr>
      <t>Minst 2 års arbetslivserfarenhet under de senaste 5 åren, av att använda unittester i utveckling med t.ex. xUnit eller motsvarande. 
Specificera tidsintervall, uppdrag och roll.</t>
    </r>
    <r>
      <rPr>
        <i/>
        <sz val="11"/>
        <color theme="1"/>
        <rFont val="Calibri"/>
        <family val="2"/>
        <scheme val="minor"/>
      </rPr>
      <t xml:space="preserve">
Beskriv hur kravet uppfylls i kolumn D samt referera till uppdrag i CV för att anbud ska kunna godkännas.</t>
    </r>
  </si>
  <si>
    <r>
      <t xml:space="preserve">Minst 2 års arbetslivserfarenhet under de senaste 5 åren, av att jobba agilt, och/eller i tvärfunktionella teams. 
Specificera tidsintervall, uppdrag och roll. 
</t>
    </r>
    <r>
      <rPr>
        <i/>
        <sz val="11"/>
        <color theme="1"/>
        <rFont val="Calibri"/>
        <family val="2"/>
        <scheme val="minor"/>
      </rPr>
      <t>Beskriv hur kravet uppfylls i kolumn D samt referera till uppdrag i CV för att anbud ska kunna godkännas.</t>
    </r>
  </si>
  <si>
    <r>
      <rPr>
        <sz val="11"/>
        <color theme="1"/>
        <rFont val="Calibri"/>
        <family val="2"/>
        <scheme val="minor"/>
      </rPr>
      <t xml:space="preserve">Minst 1 års arbetslivserfarenhet av att jobba med automatiserade tester utöver enhetstester. 
Specificera tidsintervall, uppdrag och roll. </t>
    </r>
    <r>
      <rPr>
        <i/>
        <sz val="11"/>
        <color theme="1"/>
        <rFont val="Calibri"/>
        <family val="2"/>
        <scheme val="minor"/>
      </rPr>
      <t xml:space="preserve">
Beskriv hur kravet uppfylls i kolumn D samt referera till uppdrag i CV för att anbud skall kunna ges poäng.</t>
    </r>
  </si>
  <si>
    <r>
      <rPr>
        <sz val="11"/>
        <color theme="1"/>
        <rFont val="Calibri"/>
        <family val="2"/>
        <scheme val="minor"/>
      </rPr>
      <t xml:space="preserve">Minst 1 års arbetslivserfarenhet av att ha arbetat med uppsättning/administration av infra-, server- och/eller nätverksstruktur i OnPrem- eller Cloudmiljö. 
Specificera tidsintervall, uppdrag och roll. </t>
    </r>
    <r>
      <rPr>
        <i/>
        <sz val="11"/>
        <color theme="1"/>
        <rFont val="Calibri"/>
        <family val="2"/>
        <scheme val="minor"/>
      </rPr>
      <t xml:space="preserve">
Beskriv hur kravet uppfylls i kolumn D samt referera till uppdrag i CV för att anbud skall kunna ges poäng.</t>
    </r>
  </si>
  <si>
    <r>
      <rPr>
        <sz val="11"/>
        <color theme="1"/>
        <rFont val="Calibri"/>
        <family val="2"/>
        <scheme val="minor"/>
      </rPr>
      <t xml:space="preserve">Minst 1 års erfarenhet av att bygga weblösningar med särskilda krav på robusthet och säkerhet, i en mikrotjänstarkitektur. 
Specificera tidsintervall, uppdrag och roll. 
</t>
    </r>
    <r>
      <rPr>
        <i/>
        <sz val="11"/>
        <color theme="1"/>
        <rFont val="Calibri"/>
        <family val="2"/>
        <scheme val="minor"/>
      </rPr>
      <t>Beskriv hur kravet uppfylls i kolumn D samt referera till uppdrag i CV för att anbud skall kunna ges poäng.</t>
    </r>
  </si>
  <si>
    <t>Önskemål om personliga egenskaper: 
* Kommunikativ
* Lösningsfokuserad
* Analytisk
* Helhetsperspektiv
* Självgående och drivande
* Tar ansvar för ledning av sitt och andras arbete
* 
Övriga krav: Bred förståelse för arkitektur och integrationer. Konsulten kommer ingå i ett team där arbetsspråket i såväl tal och skrift sker på svenska och engelska</t>
  </si>
  <si>
    <r>
      <rPr>
        <sz val="11"/>
        <color theme="1"/>
        <rFont val="Calibri"/>
        <family val="2"/>
        <scheme val="minor"/>
      </rPr>
      <t>Minst 1 års arbetslivserfarenhet av att ha jobbat med (kod granskning) code review. 
Specificera tidsintervall, uppdrag och roll.</t>
    </r>
    <r>
      <rPr>
        <i/>
        <sz val="11"/>
        <color theme="1"/>
        <rFont val="Calibri"/>
        <family val="2"/>
        <scheme val="minor"/>
      </rPr>
      <t xml:space="preserve">
Beskriv hur kravet uppfylls i kolumn D samt referera till uppdrag i CV för att anbud skall kunna ges poäng.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</si>
</sst>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9" xfId="0" applyBorder="1"/>
    <xf numFmtId="0" fontId="5" fillId="6" borderId="0" xfId="0" applyFont="1" applyFill="1" applyAlignment="1">
      <alignment horizontal="left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1" fontId="0" fillId="6" borderId="6" xfId="0" applyNumberForma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4" borderId="1" xfId="0" applyFill="1" applyBorder="1"/>
    <xf numFmtId="0" fontId="6" fillId="0" borderId="0" xfId="0" applyFont="1" applyAlignment="1">
      <alignment horizontal="right"/>
    </xf>
    <xf numFmtId="0" fontId="1" fillId="2" borderId="2" xfId="0" applyFont="1" applyFill="1" applyBorder="1" applyAlignment="1">
      <alignment wrapText="1"/>
    </xf>
    <xf numFmtId="0" fontId="5" fillId="6" borderId="0" xfId="0" applyFont="1" applyFill="1"/>
    <xf numFmtId="0" fontId="0" fillId="6" borderId="0" xfId="0" applyFill="1" applyAlignment="1">
      <alignment vertical="top" wrapText="1"/>
    </xf>
    <xf numFmtId="0" fontId="4" fillId="6" borderId="0" xfId="0" applyFont="1" applyFill="1" applyAlignment="1">
      <alignment vertical="top" wrapText="1"/>
    </xf>
    <xf numFmtId="0" fontId="5" fillId="3" borderId="1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0" fillId="5" borderId="6" xfId="0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0" fillId="5" borderId="11" xfId="0" applyFill="1" applyBorder="1" applyAlignment="1">
      <alignment horizontal="center"/>
    </xf>
    <xf numFmtId="0" fontId="9" fillId="5" borderId="8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2" xfId="0" applyFill="1" applyBorder="1" applyAlignment="1">
      <alignment horizontal="left" wrapText="1"/>
    </xf>
    <xf numFmtId="0" fontId="0" fillId="0" borderId="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2"/>
  <sheetViews>
    <sheetView showGridLines="0" tabSelected="1" topLeftCell="A37" zoomScaleNormal="130" workbookViewId="0">
      <selection activeCell="A21" sqref="A21:B28"/>
    </sheetView>
  </sheetViews>
  <sheetFormatPr baseColWidth="10" defaultColWidth="8.83203125" defaultRowHeight="15" x14ac:dyDescent="0.2"/>
  <cols>
    <col min="1" max="1" width="91.5" customWidth="1"/>
    <col min="2" max="2" width="31.5" customWidth="1"/>
    <col min="3" max="3" width="21.5" customWidth="1"/>
    <col min="4" max="4" width="97.83203125" customWidth="1"/>
    <col min="5" max="5" width="26.5" customWidth="1"/>
    <col min="6" max="10" width="23.5" customWidth="1"/>
    <col min="11" max="20" width="23.5" style="3" customWidth="1"/>
  </cols>
  <sheetData>
    <row r="1" spans="1:10" ht="19" x14ac:dyDescent="0.25">
      <c r="A1" s="1" t="s">
        <v>0</v>
      </c>
      <c r="B1" s="34"/>
      <c r="C1" s="13"/>
      <c r="F1" s="11"/>
      <c r="G1" s="3"/>
      <c r="H1" s="3"/>
      <c r="I1" s="3"/>
      <c r="J1" s="3"/>
    </row>
    <row r="2" spans="1:10" x14ac:dyDescent="0.2">
      <c r="F2" s="3"/>
      <c r="G2" s="3"/>
      <c r="H2" s="3"/>
      <c r="I2" s="3"/>
      <c r="J2" s="3"/>
    </row>
    <row r="3" spans="1:10" x14ac:dyDescent="0.2">
      <c r="A3" t="s">
        <v>1</v>
      </c>
      <c r="F3" s="3"/>
      <c r="G3" s="3"/>
      <c r="H3" s="3"/>
      <c r="I3" s="3"/>
      <c r="J3" s="3"/>
    </row>
    <row r="4" spans="1:10" x14ac:dyDescent="0.2">
      <c r="A4" t="s">
        <v>55</v>
      </c>
      <c r="F4" s="3"/>
      <c r="G4" s="3"/>
      <c r="H4" s="3"/>
      <c r="I4" s="3"/>
      <c r="J4" s="3"/>
    </row>
    <row r="5" spans="1:10" x14ac:dyDescent="0.2">
      <c r="A5" t="s">
        <v>2</v>
      </c>
      <c r="F5" s="3"/>
      <c r="G5" s="3"/>
      <c r="H5" s="3"/>
      <c r="I5" s="3"/>
      <c r="J5" s="3"/>
    </row>
    <row r="6" spans="1:10" x14ac:dyDescent="0.2">
      <c r="F6" s="3"/>
      <c r="G6" s="3"/>
      <c r="H6" s="3"/>
      <c r="I6" s="3"/>
      <c r="J6" s="3"/>
    </row>
    <row r="7" spans="1:10" x14ac:dyDescent="0.2">
      <c r="A7" s="50" t="s">
        <v>3</v>
      </c>
      <c r="B7" s="51"/>
      <c r="F7" s="3"/>
      <c r="G7" s="3"/>
      <c r="H7" s="3"/>
      <c r="I7" s="3"/>
      <c r="J7" s="3"/>
    </row>
    <row r="8" spans="1:10" x14ac:dyDescent="0.2">
      <c r="A8" s="52" t="s">
        <v>4</v>
      </c>
      <c r="B8" s="53"/>
      <c r="C8" s="13"/>
      <c r="D8" s="13"/>
    </row>
    <row r="9" spans="1:10" x14ac:dyDescent="0.2">
      <c r="A9" s="54" t="s">
        <v>56</v>
      </c>
      <c r="B9" s="54"/>
      <c r="C9" s="13"/>
      <c r="D9" s="13"/>
    </row>
    <row r="10" spans="1:10" x14ac:dyDescent="0.2">
      <c r="A10" s="24"/>
      <c r="B10" s="24"/>
      <c r="C10" s="13"/>
      <c r="D10" s="13"/>
    </row>
    <row r="11" spans="1:10" x14ac:dyDescent="0.2">
      <c r="A11" s="55" t="s">
        <v>5</v>
      </c>
      <c r="B11" s="56"/>
      <c r="C11" s="13"/>
      <c r="D11" s="13"/>
    </row>
    <row r="12" spans="1:10" x14ac:dyDescent="0.2">
      <c r="A12" s="25" t="s">
        <v>6</v>
      </c>
      <c r="B12" s="28"/>
      <c r="C12" s="13"/>
      <c r="D12" s="13"/>
    </row>
    <row r="13" spans="1:10" x14ac:dyDescent="0.2">
      <c r="A13" s="25" t="s">
        <v>7</v>
      </c>
      <c r="B13" s="28" t="s">
        <v>8</v>
      </c>
      <c r="C13" s="13"/>
      <c r="D13" s="13"/>
    </row>
    <row r="14" spans="1:10" x14ac:dyDescent="0.2">
      <c r="A14" s="25" t="s">
        <v>9</v>
      </c>
      <c r="B14" s="28" t="s">
        <v>8</v>
      </c>
      <c r="C14" s="13"/>
      <c r="D14" s="13"/>
    </row>
    <row r="15" spans="1:10" ht="18" customHeight="1" x14ac:dyDescent="0.2">
      <c r="A15" s="26" t="s">
        <v>10</v>
      </c>
      <c r="B15" s="28" t="s">
        <v>11</v>
      </c>
      <c r="C15" s="13"/>
      <c r="D15" s="13"/>
    </row>
    <row r="16" spans="1:10" ht="40" customHeight="1" x14ac:dyDescent="0.2">
      <c r="A16" s="27" t="s">
        <v>12</v>
      </c>
      <c r="B16" s="29"/>
      <c r="C16" s="13"/>
      <c r="D16" s="13"/>
      <c r="E16" s="23"/>
      <c r="F16" s="23"/>
      <c r="G16" s="23"/>
    </row>
    <row r="17" spans="1:20" x14ac:dyDescent="0.2">
      <c r="A17" s="24"/>
      <c r="B17" s="24"/>
      <c r="C17" s="13"/>
      <c r="D17" s="13"/>
      <c r="E17" s="20" t="s">
        <v>13</v>
      </c>
      <c r="F17" s="21" t="s">
        <v>14</v>
      </c>
      <c r="G17" s="22" t="s">
        <v>15</v>
      </c>
      <c r="H17" s="4" t="s">
        <v>16</v>
      </c>
      <c r="I17" s="4" t="s">
        <v>17</v>
      </c>
      <c r="J17" s="4" t="s">
        <v>18</v>
      </c>
      <c r="K17" s="4" t="s">
        <v>19</v>
      </c>
      <c r="L17" s="4" t="s">
        <v>20</v>
      </c>
      <c r="M17" s="4" t="s">
        <v>21</v>
      </c>
      <c r="N17" s="4" t="s">
        <v>22</v>
      </c>
      <c r="O17" s="4" t="s">
        <v>23</v>
      </c>
      <c r="P17" s="4" t="s">
        <v>24</v>
      </c>
      <c r="Q17" s="4" t="s">
        <v>25</v>
      </c>
      <c r="R17" s="4" t="s">
        <v>26</v>
      </c>
      <c r="S17" s="4" t="s">
        <v>27</v>
      </c>
      <c r="T17" s="4" t="s">
        <v>28</v>
      </c>
    </row>
    <row r="18" spans="1:20" x14ac:dyDescent="0.2">
      <c r="A18" s="24"/>
      <c r="B18" s="24"/>
      <c r="C18" s="13"/>
      <c r="D18" s="13"/>
      <c r="E18" s="19" t="s">
        <v>29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2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S19"/>
      <c r="T19"/>
    </row>
    <row r="20" spans="1:20" ht="16" x14ac:dyDescent="0.2">
      <c r="A20" s="55" t="s">
        <v>30</v>
      </c>
      <c r="B20" s="56"/>
      <c r="C20" s="39" t="s">
        <v>31</v>
      </c>
      <c r="D20" s="40" t="s">
        <v>32</v>
      </c>
      <c r="E20" s="9"/>
      <c r="F20" s="10" t="s">
        <v>11</v>
      </c>
      <c r="G20" s="10" t="s">
        <v>11</v>
      </c>
      <c r="H20" s="10" t="s">
        <v>11</v>
      </c>
      <c r="I20" s="10" t="s">
        <v>11</v>
      </c>
      <c r="J20" s="10" t="s">
        <v>11</v>
      </c>
      <c r="K20" s="10" t="s">
        <v>11</v>
      </c>
      <c r="L20" s="10" t="s">
        <v>11</v>
      </c>
      <c r="M20" s="10" t="s">
        <v>11</v>
      </c>
      <c r="N20" s="10" t="s">
        <v>11</v>
      </c>
      <c r="O20" s="10" t="s">
        <v>11</v>
      </c>
      <c r="P20" s="10" t="s">
        <v>11</v>
      </c>
      <c r="Q20" s="10" t="s">
        <v>11</v>
      </c>
      <c r="R20" s="10" t="s">
        <v>11</v>
      </c>
      <c r="S20" s="10" t="s">
        <v>11</v>
      </c>
      <c r="T20" s="10" t="s">
        <v>11</v>
      </c>
    </row>
    <row r="21" spans="1:20" ht="52.25" customHeight="1" x14ac:dyDescent="0.2">
      <c r="A21" s="48" t="s">
        <v>57</v>
      </c>
      <c r="B21" s="49"/>
      <c r="C21" s="7" t="s">
        <v>11</v>
      </c>
      <c r="D21" s="42"/>
      <c r="E21" s="3"/>
      <c r="F21" s="4"/>
      <c r="G21" s="8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53.5" customHeight="1" x14ac:dyDescent="0.2">
      <c r="A22" s="80" t="s">
        <v>58</v>
      </c>
      <c r="B22" s="81"/>
      <c r="C22" s="7" t="s">
        <v>11</v>
      </c>
      <c r="D22" s="42"/>
      <c r="E22" s="3"/>
      <c r="F22" s="4"/>
      <c r="G22" s="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57.5" customHeight="1" x14ac:dyDescent="0.2">
      <c r="A23" s="80" t="s">
        <v>59</v>
      </c>
      <c r="B23" s="81"/>
      <c r="C23" s="7" t="s">
        <v>11</v>
      </c>
      <c r="D23" s="42"/>
      <c r="E23" s="3"/>
      <c r="F23" s="4"/>
      <c r="G23" s="8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48.5" customHeight="1" x14ac:dyDescent="0.2">
      <c r="A24" s="80" t="s">
        <v>60</v>
      </c>
      <c r="B24" s="82"/>
      <c r="C24" s="7" t="s">
        <v>11</v>
      </c>
      <c r="D24" s="42"/>
      <c r="E24" s="3"/>
      <c r="F24" s="4"/>
      <c r="G24" s="8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57.5" customHeight="1" x14ac:dyDescent="0.2">
      <c r="A25" s="80" t="s">
        <v>61</v>
      </c>
      <c r="B25" s="82"/>
      <c r="C25" s="7" t="s">
        <v>11</v>
      </c>
      <c r="D25" s="42"/>
      <c r="E25" s="3"/>
      <c r="F25" s="4"/>
      <c r="G25" s="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66" customHeight="1" x14ac:dyDescent="0.2">
      <c r="A26" s="83" t="s">
        <v>62</v>
      </c>
      <c r="B26" s="82"/>
      <c r="C26" s="7" t="s">
        <v>11</v>
      </c>
      <c r="D26" s="42"/>
      <c r="E26" s="3"/>
      <c r="F26" s="4"/>
      <c r="G26" s="8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55.25" customHeight="1" x14ac:dyDescent="0.2">
      <c r="A27" s="80" t="s">
        <v>63</v>
      </c>
      <c r="B27" s="81"/>
      <c r="C27" s="7" t="s">
        <v>11</v>
      </c>
      <c r="D27" s="42"/>
      <c r="E27" s="3"/>
      <c r="F27" s="4"/>
      <c r="G27" s="8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54.5" customHeight="1" x14ac:dyDescent="0.2">
      <c r="A28" s="83" t="s">
        <v>64</v>
      </c>
      <c r="B28" s="84"/>
      <c r="C28" s="46" t="s">
        <v>11</v>
      </c>
      <c r="D28" s="47"/>
      <c r="E28" s="3"/>
      <c r="F28" s="4"/>
      <c r="G28" s="8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6" x14ac:dyDescent="0.2">
      <c r="A29" s="6" t="s">
        <v>33</v>
      </c>
      <c r="B29" s="41" t="s">
        <v>34</v>
      </c>
      <c r="C29" s="39" t="s">
        <v>31</v>
      </c>
      <c r="D29" s="40" t="s">
        <v>32</v>
      </c>
      <c r="E29" s="9"/>
      <c r="F29" s="5" t="s">
        <v>35</v>
      </c>
      <c r="G29" s="5" t="s">
        <v>35</v>
      </c>
      <c r="H29" s="5" t="s">
        <v>35</v>
      </c>
      <c r="I29" s="5" t="s">
        <v>35</v>
      </c>
      <c r="J29" s="5" t="s">
        <v>35</v>
      </c>
      <c r="K29" s="5" t="s">
        <v>35</v>
      </c>
      <c r="L29" s="5" t="s">
        <v>35</v>
      </c>
      <c r="M29" s="5" t="s">
        <v>35</v>
      </c>
      <c r="N29" s="5" t="s">
        <v>35</v>
      </c>
      <c r="O29" s="5" t="s">
        <v>35</v>
      </c>
      <c r="P29" s="5" t="s">
        <v>35</v>
      </c>
      <c r="Q29" s="5" t="s">
        <v>35</v>
      </c>
      <c r="R29" s="5" t="s">
        <v>35</v>
      </c>
      <c r="S29" s="5" t="s">
        <v>35</v>
      </c>
      <c r="T29" s="5" t="s">
        <v>35</v>
      </c>
    </row>
    <row r="30" spans="1:20" ht="49.75" customHeight="1" x14ac:dyDescent="0.2">
      <c r="A30" s="35" t="s">
        <v>69</v>
      </c>
      <c r="B30" s="30">
        <v>5</v>
      </c>
      <c r="C30" s="7" t="s">
        <v>11</v>
      </c>
      <c r="D30" s="43"/>
      <c r="E30" s="3"/>
      <c r="F30" s="4"/>
      <c r="G30" s="8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54" customHeight="1" x14ac:dyDescent="0.2">
      <c r="A31" s="35" t="s">
        <v>65</v>
      </c>
      <c r="B31" s="30">
        <v>8</v>
      </c>
      <c r="C31" s="7" t="s">
        <v>11</v>
      </c>
      <c r="D31" s="44"/>
      <c r="E31" s="3"/>
      <c r="F31" s="4"/>
      <c r="G31" s="8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67.25" customHeight="1" x14ac:dyDescent="0.2">
      <c r="A32" s="35" t="s">
        <v>66</v>
      </c>
      <c r="B32" s="30">
        <v>7</v>
      </c>
      <c r="C32" s="7" t="s">
        <v>11</v>
      </c>
      <c r="D32" s="45"/>
      <c r="E32" s="3"/>
      <c r="F32" s="4"/>
      <c r="G32" s="8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66" customHeight="1" x14ac:dyDescent="0.2">
      <c r="A33" s="35" t="s">
        <v>67</v>
      </c>
      <c r="B33" s="30">
        <v>10</v>
      </c>
      <c r="C33" s="7" t="s">
        <v>11</v>
      </c>
      <c r="D33" s="45"/>
      <c r="E33" s="3"/>
      <c r="F33" s="4"/>
      <c r="G33" s="8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x14ac:dyDescent="0.2">
      <c r="A34" s="33" t="s">
        <v>36</v>
      </c>
      <c r="B34" s="12">
        <f>SUM(B30:B33)</f>
        <v>30</v>
      </c>
      <c r="C34" s="31"/>
      <c r="D34" s="14"/>
      <c r="E34" s="3"/>
      <c r="F34" s="15">
        <f t="shared" ref="F34:T34" si="0">SUM(F30:F32)</f>
        <v>0</v>
      </c>
      <c r="G34" s="15">
        <f t="shared" si="0"/>
        <v>0</v>
      </c>
      <c r="H34" s="15">
        <f t="shared" si="0"/>
        <v>0</v>
      </c>
      <c r="I34" s="15">
        <f t="shared" si="0"/>
        <v>0</v>
      </c>
      <c r="J34" s="15">
        <f t="shared" si="0"/>
        <v>0</v>
      </c>
      <c r="K34" s="15">
        <f t="shared" si="0"/>
        <v>0</v>
      </c>
      <c r="L34" s="15">
        <f t="shared" si="0"/>
        <v>0</v>
      </c>
      <c r="M34" s="15">
        <f t="shared" si="0"/>
        <v>0</v>
      </c>
      <c r="N34" s="15">
        <f t="shared" si="0"/>
        <v>0</v>
      </c>
      <c r="O34" s="15">
        <f t="shared" si="0"/>
        <v>0</v>
      </c>
      <c r="P34" s="15">
        <f t="shared" si="0"/>
        <v>0</v>
      </c>
      <c r="Q34" s="15">
        <f t="shared" si="0"/>
        <v>0</v>
      </c>
      <c r="R34" s="15">
        <f t="shared" si="0"/>
        <v>0</v>
      </c>
      <c r="S34" s="15">
        <f t="shared" si="0"/>
        <v>0</v>
      </c>
      <c r="T34" s="15">
        <f t="shared" si="0"/>
        <v>0</v>
      </c>
    </row>
    <row r="35" spans="1:20" x14ac:dyDescent="0.2">
      <c r="A35" s="67" t="s">
        <v>37</v>
      </c>
      <c r="B35" s="67"/>
      <c r="C35" s="9"/>
      <c r="D35" s="9"/>
      <c r="E35" s="9"/>
      <c r="F35" s="5" t="s">
        <v>38</v>
      </c>
      <c r="G35" s="5" t="s">
        <v>38</v>
      </c>
      <c r="H35" s="5" t="s">
        <v>38</v>
      </c>
      <c r="I35" s="5" t="s">
        <v>38</v>
      </c>
      <c r="J35" s="5" t="s">
        <v>38</v>
      </c>
      <c r="K35" s="5" t="s">
        <v>38</v>
      </c>
      <c r="L35" s="5" t="s">
        <v>38</v>
      </c>
      <c r="M35" s="5" t="s">
        <v>38</v>
      </c>
      <c r="N35" s="5" t="s">
        <v>38</v>
      </c>
      <c r="O35" s="5" t="s">
        <v>38</v>
      </c>
      <c r="P35" s="5" t="s">
        <v>38</v>
      </c>
      <c r="Q35" s="5" t="s">
        <v>38</v>
      </c>
      <c r="R35" s="5" t="s">
        <v>38</v>
      </c>
      <c r="S35" s="5" t="s">
        <v>38</v>
      </c>
      <c r="T35" s="5" t="s">
        <v>38</v>
      </c>
    </row>
    <row r="36" spans="1:20" x14ac:dyDescent="0.2">
      <c r="A36" s="65" t="s">
        <v>39</v>
      </c>
      <c r="B36" s="65"/>
      <c r="C36" s="14"/>
      <c r="D36" s="3"/>
      <c r="E36" s="3"/>
      <c r="F36" s="4">
        <f>SUM(F34)</f>
        <v>0</v>
      </c>
      <c r="G36" s="8">
        <f t="shared" ref="G36:M36" si="1">SUM(G34)</f>
        <v>0</v>
      </c>
      <c r="H36" s="4">
        <f t="shared" si="1"/>
        <v>0</v>
      </c>
      <c r="I36" s="4">
        <f t="shared" si="1"/>
        <v>0</v>
      </c>
      <c r="J36" s="4">
        <f t="shared" si="1"/>
        <v>0</v>
      </c>
      <c r="K36" s="4">
        <f t="shared" si="1"/>
        <v>0</v>
      </c>
      <c r="L36" s="4">
        <f t="shared" si="1"/>
        <v>0</v>
      </c>
      <c r="M36" s="4">
        <f t="shared" si="1"/>
        <v>0</v>
      </c>
      <c r="N36" s="4">
        <f t="shared" ref="N36:S36" si="2">SUM(N34)</f>
        <v>0</v>
      </c>
      <c r="O36" s="4">
        <f t="shared" si="2"/>
        <v>0</v>
      </c>
      <c r="P36" s="4">
        <f t="shared" si="2"/>
        <v>0</v>
      </c>
      <c r="Q36" s="4">
        <f t="shared" si="2"/>
        <v>0</v>
      </c>
      <c r="R36" s="4">
        <f t="shared" si="2"/>
        <v>0</v>
      </c>
      <c r="S36" s="4">
        <f t="shared" si="2"/>
        <v>0</v>
      </c>
      <c r="T36" s="4">
        <f>SUM(T34)</f>
        <v>0</v>
      </c>
    </row>
    <row r="37" spans="1:20" x14ac:dyDescent="0.2">
      <c r="A37" s="67" t="s">
        <v>40</v>
      </c>
      <c r="B37" s="67"/>
      <c r="C37" s="3"/>
      <c r="D37" s="3"/>
      <c r="E37" s="3"/>
      <c r="F37" s="5" t="s">
        <v>41</v>
      </c>
      <c r="G37" s="5" t="s">
        <v>41</v>
      </c>
      <c r="H37" s="5" t="s">
        <v>41</v>
      </c>
      <c r="I37" s="5" t="s">
        <v>41</v>
      </c>
      <c r="J37" s="5" t="s">
        <v>41</v>
      </c>
      <c r="K37" s="5" t="s">
        <v>41</v>
      </c>
      <c r="L37" s="5" t="s">
        <v>41</v>
      </c>
      <c r="M37" s="5" t="s">
        <v>41</v>
      </c>
      <c r="N37" s="5" t="s">
        <v>41</v>
      </c>
      <c r="O37" s="5" t="s">
        <v>41</v>
      </c>
      <c r="P37" s="5" t="s">
        <v>41</v>
      </c>
      <c r="Q37" s="5" t="s">
        <v>41</v>
      </c>
      <c r="R37" s="5" t="s">
        <v>41</v>
      </c>
      <c r="S37" s="5" t="s">
        <v>41</v>
      </c>
      <c r="T37" s="5" t="s">
        <v>41</v>
      </c>
    </row>
    <row r="38" spans="1:20" x14ac:dyDescent="0.2">
      <c r="A38" s="65" t="s">
        <v>42</v>
      </c>
      <c r="B38" s="65"/>
      <c r="C38" s="32"/>
      <c r="D38" s="3"/>
      <c r="E38" s="18" t="s">
        <v>43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</row>
    <row r="39" spans="1:20" x14ac:dyDescent="0.2">
      <c r="A39" s="68" t="s">
        <v>44</v>
      </c>
      <c r="B39" s="69"/>
      <c r="C39" s="4">
        <v>0</v>
      </c>
      <c r="D39" s="3"/>
      <c r="E39" s="18" t="s">
        <v>45</v>
      </c>
      <c r="F39" s="4">
        <f>($C39)</f>
        <v>0</v>
      </c>
      <c r="G39" s="4">
        <f t="shared" ref="G39:S39" si="3">($C39)</f>
        <v>0</v>
      </c>
      <c r="H39" s="4">
        <f t="shared" si="3"/>
        <v>0</v>
      </c>
      <c r="I39" s="4">
        <f t="shared" si="3"/>
        <v>0</v>
      </c>
      <c r="J39" s="4">
        <f t="shared" si="3"/>
        <v>0</v>
      </c>
      <c r="K39" s="4">
        <f t="shared" si="3"/>
        <v>0</v>
      </c>
      <c r="L39" s="4">
        <f t="shared" si="3"/>
        <v>0</v>
      </c>
      <c r="M39" s="4">
        <f t="shared" si="3"/>
        <v>0</v>
      </c>
      <c r="N39" s="4">
        <f t="shared" si="3"/>
        <v>0</v>
      </c>
      <c r="O39" s="4">
        <f t="shared" si="3"/>
        <v>0</v>
      </c>
      <c r="P39" s="4">
        <f t="shared" si="3"/>
        <v>0</v>
      </c>
      <c r="Q39" s="4">
        <f t="shared" si="3"/>
        <v>0</v>
      </c>
      <c r="R39" s="4">
        <f t="shared" si="3"/>
        <v>0</v>
      </c>
      <c r="S39" s="4">
        <f t="shared" si="3"/>
        <v>0</v>
      </c>
      <c r="T39" s="4">
        <f>($C39)</f>
        <v>0</v>
      </c>
    </row>
    <row r="40" spans="1:20" x14ac:dyDescent="0.2">
      <c r="A40" s="68" t="s">
        <v>46</v>
      </c>
      <c r="B40" s="69"/>
      <c r="C40" s="17"/>
      <c r="D40" s="3"/>
      <c r="E40" s="18" t="s">
        <v>47</v>
      </c>
      <c r="F40" s="12">
        <f>IFERROR(SUM(F39/F38)*70,0)</f>
        <v>0</v>
      </c>
      <c r="G40" s="12">
        <f t="shared" ref="G40:S40" si="4">IFERROR(SUM(G39/G38)*70,0)</f>
        <v>0</v>
      </c>
      <c r="H40" s="12">
        <f t="shared" si="4"/>
        <v>0</v>
      </c>
      <c r="I40" s="12">
        <f t="shared" si="4"/>
        <v>0</v>
      </c>
      <c r="J40" s="12">
        <f t="shared" si="4"/>
        <v>0</v>
      </c>
      <c r="K40" s="12">
        <f t="shared" si="4"/>
        <v>0</v>
      </c>
      <c r="L40" s="12">
        <f t="shared" si="4"/>
        <v>0</v>
      </c>
      <c r="M40" s="12">
        <f t="shared" si="4"/>
        <v>0</v>
      </c>
      <c r="N40" s="12">
        <f t="shared" si="4"/>
        <v>0</v>
      </c>
      <c r="O40" s="12">
        <f t="shared" si="4"/>
        <v>0</v>
      </c>
      <c r="P40" s="12">
        <f t="shared" si="4"/>
        <v>0</v>
      </c>
      <c r="Q40" s="12">
        <f t="shared" si="4"/>
        <v>0</v>
      </c>
      <c r="R40" s="12">
        <f t="shared" si="4"/>
        <v>0</v>
      </c>
      <c r="S40" s="12">
        <f t="shared" si="4"/>
        <v>0</v>
      </c>
      <c r="T40" s="12">
        <f>IFERROR(SUM(T39/T38)*70,0)</f>
        <v>0</v>
      </c>
    </row>
    <row r="41" spans="1:20" x14ac:dyDescent="0.2">
      <c r="A41" s="63" t="s">
        <v>48</v>
      </c>
      <c r="B41" s="64"/>
      <c r="C41" s="16"/>
      <c r="D41" s="3"/>
      <c r="E41" s="9"/>
      <c r="F41" s="5" t="s">
        <v>49</v>
      </c>
      <c r="G41" s="5" t="s">
        <v>49</v>
      </c>
      <c r="H41" s="5" t="s">
        <v>49</v>
      </c>
      <c r="I41" s="5" t="s">
        <v>49</v>
      </c>
      <c r="J41" s="5" t="s">
        <v>49</v>
      </c>
      <c r="K41" s="5" t="s">
        <v>49</v>
      </c>
      <c r="L41" s="5" t="s">
        <v>49</v>
      </c>
      <c r="M41" s="5" t="s">
        <v>49</v>
      </c>
      <c r="N41" s="5" t="s">
        <v>49</v>
      </c>
      <c r="O41" s="5" t="s">
        <v>49</v>
      </c>
      <c r="P41" s="5" t="s">
        <v>49</v>
      </c>
      <c r="Q41" s="5" t="s">
        <v>49</v>
      </c>
      <c r="R41" s="5" t="s">
        <v>49</v>
      </c>
      <c r="S41" s="5" t="s">
        <v>49</v>
      </c>
      <c r="T41" s="5" t="s">
        <v>49</v>
      </c>
    </row>
    <row r="42" spans="1:20" x14ac:dyDescent="0.2">
      <c r="A42" s="65" t="s">
        <v>50</v>
      </c>
      <c r="B42" s="65"/>
      <c r="C42" s="14"/>
      <c r="D42" s="3"/>
      <c r="E42" s="18" t="s">
        <v>51</v>
      </c>
      <c r="F42" s="12">
        <f>SUM(F40,F36)</f>
        <v>0</v>
      </c>
      <c r="G42" s="12">
        <f>SUM(G40,G36)</f>
        <v>0</v>
      </c>
      <c r="H42" s="12">
        <f t="shared" ref="H42:S42" si="5">SUM(H40,H36)</f>
        <v>0</v>
      </c>
      <c r="I42" s="12">
        <f t="shared" si="5"/>
        <v>0</v>
      </c>
      <c r="J42" s="12">
        <f t="shared" si="5"/>
        <v>0</v>
      </c>
      <c r="K42" s="12">
        <f t="shared" si="5"/>
        <v>0</v>
      </c>
      <c r="L42" s="12">
        <f t="shared" si="5"/>
        <v>0</v>
      </c>
      <c r="M42" s="12">
        <f t="shared" si="5"/>
        <v>0</v>
      </c>
      <c r="N42" s="12">
        <f t="shared" si="5"/>
        <v>0</v>
      </c>
      <c r="O42" s="12">
        <f t="shared" si="5"/>
        <v>0</v>
      </c>
      <c r="P42" s="12">
        <f t="shared" si="5"/>
        <v>0</v>
      </c>
      <c r="Q42" s="12">
        <f t="shared" si="5"/>
        <v>0</v>
      </c>
      <c r="R42" s="12">
        <f t="shared" si="5"/>
        <v>0</v>
      </c>
      <c r="S42" s="12">
        <f t="shared" si="5"/>
        <v>0</v>
      </c>
      <c r="T42" s="12">
        <f>SUM(T40,T36)</f>
        <v>0</v>
      </c>
    </row>
    <row r="43" spans="1:20" x14ac:dyDescent="0.2">
      <c r="A43" s="59"/>
      <c r="B43" s="60"/>
      <c r="C43" s="57"/>
      <c r="D43" s="57"/>
      <c r="E43" s="57"/>
      <c r="F43" s="60"/>
      <c r="G43" s="61"/>
      <c r="H43" s="61"/>
      <c r="I43" s="61"/>
      <c r="J43" s="61"/>
      <c r="K43" s="61"/>
      <c r="L43" s="61"/>
      <c r="M43" s="62"/>
      <c r="S43"/>
      <c r="T43"/>
    </row>
    <row r="44" spans="1:20" x14ac:dyDescent="0.2">
      <c r="A44" s="63" t="s">
        <v>52</v>
      </c>
      <c r="B44" s="66"/>
      <c r="C44" s="66"/>
      <c r="D44" s="66"/>
      <c r="E44" s="66"/>
      <c r="F44" s="2" t="str" cm="1">
        <f t="array" ref="F44">_xlfn.IFNA(_xlfn.IFS(F42=0,"",F42=LARGE($F$42:$T$42,1),1,F42=LARGE($F$42:$T$42,2),2,F42=LARGE($F$42:$T$42,3),3)," ")</f>
        <v/>
      </c>
      <c r="G44" s="2" t="str" cm="1">
        <f t="array" ref="G44">_xlfn.IFNA(_xlfn.IFS(G42=0,"",G42=LARGE($F$42:$T$42,1),1,G42=LARGE($F$42:$T$42,2),2,G42=LARGE($F$42:$T$42,3),3)," ")</f>
        <v/>
      </c>
      <c r="H44" s="2" t="str" cm="1">
        <f t="array" ref="H44">_xlfn.IFNA(_xlfn.IFS(H42=0,"",H42=LARGE($F$42:$T$42,1),1,H42=LARGE($F$42:$T$42,2),2,H42=LARGE($F$42:$T$42,3),3)," ")</f>
        <v/>
      </c>
      <c r="I44" s="2" t="str" cm="1">
        <f t="array" ref="I44">_xlfn.IFNA(_xlfn.IFS(I42=0,"",I42=LARGE($F$42:$T$42,1),1,I42=LARGE($F$42:$T$42,2),2,I42=LARGE($F$42:$T$42,3),3)," ")</f>
        <v/>
      </c>
      <c r="J44" s="2" t="str" cm="1">
        <f t="array" ref="J44">_xlfn.IFNA(_xlfn.IFS(J42=0,"",J42=LARGE($F$42:$T$42,1),1,J42=LARGE($F$42:$T$42,2),2,J42=LARGE($F$42:$T$42,3),3)," ")</f>
        <v/>
      </c>
      <c r="K44" s="2" t="str" cm="1">
        <f t="array" ref="K44">_xlfn.IFNA(_xlfn.IFS(K42=0,"",K42=LARGE($F$42:$T$42,1),1,K42=LARGE($F$42:$T$42,2),2,K42=LARGE($F$42:$T$42,3),3)," ")</f>
        <v/>
      </c>
      <c r="L44" s="2" t="str" cm="1">
        <f t="array" ref="L44">_xlfn.IFNA(_xlfn.IFS(L42=0,"",L42=LARGE($F$42:$T$42,1),1,L42=LARGE($F$42:$T$42,2),2,L42=LARGE($F$42:$T$42,3),3)," ")</f>
        <v/>
      </c>
      <c r="M44" s="2" t="str" cm="1">
        <f t="array" ref="M44">_xlfn.IFNA(_xlfn.IFS(M42=0,"",M42=LARGE($F$42:$T$42,1),1,M42=LARGE($F$42:$T$42,2),2,M42=LARGE($F$42:$T$42,3),3)," ")</f>
        <v/>
      </c>
      <c r="N44" s="2" t="str" cm="1">
        <f t="array" ref="N44">_xlfn.IFNA(_xlfn.IFS(N42=0,"",N42=LARGE($F$42:$T$42,1),1,N42=LARGE($F$42:$T$42,2),2,N42=LARGE($F$42:$T$42,3),3)," ")</f>
        <v/>
      </c>
      <c r="O44" s="2" t="str" cm="1">
        <f t="array" ref="O44">_xlfn.IFNA(_xlfn.IFS(O42=0,"",O42=LARGE($F$42:$T$42,1),1,O42=LARGE($F$42:$T$42,2),2,O42=LARGE($F$42:$T$42,3),3)," ")</f>
        <v/>
      </c>
      <c r="P44" s="2" t="str" cm="1">
        <f t="array" ref="P44">_xlfn.IFNA(_xlfn.IFS(P42=0,"",P42=LARGE($F$42:$T$42,1),1,P42=LARGE($F$42:$T$42,2),2,P42=LARGE($F$42:$T$42,3),3)," ")</f>
        <v/>
      </c>
      <c r="Q44" s="2" t="str" cm="1">
        <f t="array" ref="Q44">_xlfn.IFNA(_xlfn.IFS(Q42=0,"",Q42=LARGE($F$42:$T$42,1),1,Q42=LARGE($F$42:$T$42,2),2,Q42=LARGE($F$42:$T$42,3),3)," ")</f>
        <v/>
      </c>
      <c r="R44" s="2" t="str" cm="1">
        <f t="array" ref="R44">_xlfn.IFNA(_xlfn.IFS(R42=0,"",R42=LARGE($F$42:$T$42,1),1,R42=LARGE($F$42:$T$42,2),2,R42=LARGE($F$42:$T$42,3),3)," ")</f>
        <v/>
      </c>
      <c r="S44" s="2" t="str" cm="1">
        <f t="array" ref="S44">_xlfn.IFNA(_xlfn.IFS(S42=0,"",S42=LARGE($F$42:$T$42,1),1,S42=LARGE($F$42:$T$42,2),2,S42=LARGE($F$42:$T$42,3),3)," ")</f>
        <v/>
      </c>
      <c r="T44" s="2" t="str" cm="1">
        <f t="array" ref="T44">_xlfn.IFNA(_xlfn.IFS(T42=0,"",T42=LARGE($F$42:$T$42,1),1,T42=LARGE($F$42:$T$42,2),2,T42=LARGE($F$42:$T$42,3),3)," ")</f>
        <v/>
      </c>
    </row>
    <row r="45" spans="1:20" x14ac:dyDescent="0.2">
      <c r="A45" s="57"/>
      <c r="B45" s="57"/>
      <c r="F45" s="3"/>
      <c r="G45" s="3"/>
      <c r="H45" s="3"/>
      <c r="I45" s="3"/>
      <c r="J45" s="3"/>
    </row>
    <row r="46" spans="1:20" x14ac:dyDescent="0.2">
      <c r="A46" s="79" t="s">
        <v>53</v>
      </c>
      <c r="B46" s="79"/>
      <c r="C46" s="79"/>
      <c r="D46" s="36"/>
      <c r="E46" s="36"/>
      <c r="F46" s="36"/>
      <c r="G46" s="36"/>
      <c r="H46" s="3"/>
      <c r="I46" s="3"/>
      <c r="J46" s="3"/>
    </row>
    <row r="47" spans="1:20" x14ac:dyDescent="0.2">
      <c r="A47" s="70" t="s">
        <v>68</v>
      </c>
      <c r="B47" s="71"/>
      <c r="C47" s="72"/>
      <c r="D47" s="37"/>
      <c r="E47" s="37"/>
      <c r="F47" s="37"/>
      <c r="G47" s="37"/>
      <c r="H47" s="3"/>
      <c r="I47" s="3"/>
      <c r="J47" s="3"/>
    </row>
    <row r="48" spans="1:20" x14ac:dyDescent="0.2">
      <c r="A48" s="73"/>
      <c r="B48" s="74"/>
      <c r="C48" s="75"/>
      <c r="D48" s="37"/>
      <c r="E48" s="37"/>
      <c r="F48" s="37"/>
      <c r="G48" s="37"/>
      <c r="H48" s="3"/>
      <c r="I48" s="3"/>
      <c r="J48" s="3"/>
    </row>
    <row r="49" spans="1:10" x14ac:dyDescent="0.2">
      <c r="A49" s="73"/>
      <c r="B49" s="74"/>
      <c r="C49" s="75"/>
      <c r="D49" s="37"/>
      <c r="E49" s="37"/>
      <c r="F49" s="37"/>
      <c r="G49" s="37"/>
      <c r="H49" s="3"/>
      <c r="I49" s="3"/>
      <c r="J49" s="3"/>
    </row>
    <row r="50" spans="1:10" x14ac:dyDescent="0.2">
      <c r="A50" s="73"/>
      <c r="B50" s="74"/>
      <c r="C50" s="75"/>
      <c r="D50" s="37"/>
      <c r="E50" s="37"/>
      <c r="F50" s="37"/>
      <c r="G50" s="37"/>
      <c r="H50" s="3"/>
      <c r="I50" s="3"/>
      <c r="J50" s="3"/>
    </row>
    <row r="51" spans="1:10" x14ac:dyDescent="0.2">
      <c r="A51" s="73"/>
      <c r="B51" s="74"/>
      <c r="C51" s="75"/>
      <c r="D51" s="37"/>
      <c r="E51" s="37"/>
      <c r="F51" s="37"/>
      <c r="G51" s="37"/>
      <c r="H51" s="3"/>
      <c r="I51" s="3"/>
      <c r="J51" s="3"/>
    </row>
    <row r="52" spans="1:10" x14ac:dyDescent="0.2">
      <c r="A52" s="73"/>
      <c r="B52" s="74"/>
      <c r="C52" s="75"/>
      <c r="D52" s="37"/>
      <c r="E52" s="37"/>
      <c r="F52" s="37"/>
      <c r="G52" s="37"/>
      <c r="H52" s="3"/>
      <c r="I52" s="3"/>
      <c r="J52" s="3"/>
    </row>
    <row r="53" spans="1:10" ht="70.5" customHeight="1" x14ac:dyDescent="0.2">
      <c r="A53" s="76"/>
      <c r="B53" s="77"/>
      <c r="C53" s="78"/>
      <c r="D53" s="37"/>
      <c r="E53" s="37"/>
      <c r="F53" s="37"/>
      <c r="G53" s="37"/>
      <c r="H53" s="3"/>
      <c r="I53" s="3"/>
      <c r="J53" s="3"/>
    </row>
    <row r="54" spans="1:10" x14ac:dyDescent="0.2">
      <c r="A54" s="54" t="s">
        <v>54</v>
      </c>
      <c r="B54" s="54"/>
      <c r="C54" s="54"/>
      <c r="D54" s="36"/>
      <c r="E54" s="36"/>
      <c r="F54" s="36"/>
      <c r="G54" s="36"/>
      <c r="H54" s="3"/>
      <c r="I54" s="3"/>
      <c r="J54" s="3"/>
    </row>
    <row r="55" spans="1:10" x14ac:dyDescent="0.2">
      <c r="A55" s="58"/>
      <c r="B55" s="58"/>
      <c r="C55" s="58"/>
      <c r="D55" s="38"/>
      <c r="E55" s="38"/>
      <c r="F55" s="38"/>
      <c r="G55" s="38"/>
      <c r="H55" s="3"/>
      <c r="I55" s="3"/>
      <c r="J55" s="3"/>
    </row>
    <row r="56" spans="1:10" x14ac:dyDescent="0.2">
      <c r="A56" s="58"/>
      <c r="B56" s="58"/>
      <c r="C56" s="58"/>
      <c r="D56" s="38"/>
      <c r="E56" s="38"/>
      <c r="F56" s="38"/>
      <c r="G56" s="38"/>
      <c r="H56" s="3"/>
      <c r="I56" s="3"/>
      <c r="J56" s="3"/>
    </row>
    <row r="57" spans="1:10" x14ac:dyDescent="0.2">
      <c r="A57" s="58"/>
      <c r="B57" s="58"/>
      <c r="C57" s="58"/>
      <c r="D57" s="38"/>
      <c r="E57" s="38"/>
      <c r="F57" s="38"/>
      <c r="G57" s="38"/>
      <c r="H57" s="3"/>
      <c r="I57" s="3"/>
      <c r="J57" s="3"/>
    </row>
    <row r="58" spans="1:10" x14ac:dyDescent="0.2">
      <c r="A58" s="58"/>
      <c r="B58" s="58"/>
      <c r="C58" s="58"/>
      <c r="D58" s="38"/>
      <c r="E58" s="38"/>
      <c r="F58" s="38"/>
      <c r="G58" s="38"/>
      <c r="H58" s="3"/>
      <c r="I58" s="3"/>
      <c r="J58" s="3"/>
    </row>
    <row r="59" spans="1:10" x14ac:dyDescent="0.2">
      <c r="A59" s="58"/>
      <c r="B59" s="58"/>
      <c r="C59" s="58"/>
      <c r="D59" s="38"/>
      <c r="E59" s="38"/>
      <c r="F59" s="38"/>
      <c r="G59" s="38"/>
      <c r="H59" s="3"/>
      <c r="I59" s="3"/>
      <c r="J59" s="3"/>
    </row>
    <row r="60" spans="1:10" x14ac:dyDescent="0.2">
      <c r="A60" s="58"/>
      <c r="B60" s="58"/>
      <c r="C60" s="58"/>
      <c r="D60" s="38"/>
      <c r="E60" s="38"/>
      <c r="F60" s="38"/>
      <c r="G60" s="38"/>
      <c r="H60" s="3"/>
      <c r="I60" s="3"/>
      <c r="J60" s="3"/>
    </row>
    <row r="61" spans="1:10" x14ac:dyDescent="0.2">
      <c r="A61" s="58"/>
      <c r="B61" s="58"/>
      <c r="C61" s="58"/>
      <c r="D61" s="38"/>
      <c r="E61" s="38"/>
      <c r="F61" s="38"/>
      <c r="G61" s="38"/>
      <c r="H61" s="3"/>
      <c r="I61" s="3"/>
      <c r="J61" s="3"/>
    </row>
    <row r="62" spans="1:10" x14ac:dyDescent="0.2">
      <c r="D62" s="13"/>
      <c r="E62" s="13"/>
      <c r="F62" s="13"/>
      <c r="G62" s="13"/>
    </row>
  </sheetData>
  <mergeCells count="29">
    <mergeCell ref="A23:B23"/>
    <mergeCell ref="A22:B22"/>
    <mergeCell ref="A27:B27"/>
    <mergeCell ref="A35:B35"/>
    <mergeCell ref="A36:B36"/>
    <mergeCell ref="A24:B24"/>
    <mergeCell ref="A28:B28"/>
    <mergeCell ref="A25:B25"/>
    <mergeCell ref="A26:B26"/>
    <mergeCell ref="A37:B37"/>
    <mergeCell ref="A38:B38"/>
    <mergeCell ref="A39:B39"/>
    <mergeCell ref="A40:B40"/>
    <mergeCell ref="A47:C53"/>
    <mergeCell ref="A46:C46"/>
    <mergeCell ref="A55:C61"/>
    <mergeCell ref="A43:M43"/>
    <mergeCell ref="A41:B41"/>
    <mergeCell ref="A42:B42"/>
    <mergeCell ref="A45:B45"/>
    <mergeCell ref="A54:C54"/>
    <mergeCell ref="A44:E44"/>
    <mergeCell ref="A21:B21"/>
    <mergeCell ref="A7:B7"/>
    <mergeCell ref="A8:B8"/>
    <mergeCell ref="A9:B9"/>
    <mergeCell ref="A20:B20"/>
    <mergeCell ref="A11:B11"/>
    <mergeCell ref="A19:M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EC0F7EBF1529459ADFAF55C6DE1766" ma:contentTypeVersion="15" ma:contentTypeDescription="Create a new document." ma:contentTypeScope="" ma:versionID="17a6c9f6098f23b87c80dcc0c9d3ba61">
  <xsd:schema xmlns:xsd="http://www.w3.org/2001/XMLSchema" xmlns:xs="http://www.w3.org/2001/XMLSchema" xmlns:p="http://schemas.microsoft.com/office/2006/metadata/properties" xmlns:ns2="ca21d55c-fb1a-47d2-a167-3b9707b17cec" xmlns:ns3="3d1adb5e-09d0-4dee-a88a-fb8fdd53ffb2" targetNamespace="http://schemas.microsoft.com/office/2006/metadata/properties" ma:root="true" ma:fieldsID="62c37132e8f82a1822aedbb948590b1d" ns2:_="" ns3:_="">
    <xsd:import namespace="ca21d55c-fb1a-47d2-a167-3b9707b17cec"/>
    <xsd:import namespace="3d1adb5e-09d0-4dee-a88a-fb8fdd53ffb2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1d55c-fb1a-47d2-a167-3b9707b17cec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436f83b-a391-4ca2-b189-912209a852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1adb5e-09d0-4dee-a88a-fb8fdd53ffb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8ee2fd4-348f-4cb0-802c-434d374b9121}" ma:internalName="TaxCatchAll" ma:showField="CatchAllData" ma:web="3d1adb5e-09d0-4dee-a88a-fb8fdd53ff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ca21d55c-fb1a-47d2-a167-3b9707b17cec" xsi:nil="true"/>
    <lcf76f155ced4ddcb4097134ff3c332f xmlns="ca21d55c-fb1a-47d2-a167-3b9707b17cec">
      <Terms xmlns="http://schemas.microsoft.com/office/infopath/2007/PartnerControls"/>
    </lcf76f155ced4ddcb4097134ff3c332f>
    <MigrationWizId xmlns="ca21d55c-fb1a-47d2-a167-3b9707b17cec" xsi:nil="true"/>
    <MigrationWizIdPermissions xmlns="ca21d55c-fb1a-47d2-a167-3b9707b17cec" xsi:nil="true"/>
    <MigrationWizIdSecurityGroups xmlns="ca21d55c-fb1a-47d2-a167-3b9707b17cec" xsi:nil="true"/>
    <TaxCatchAll xmlns="3d1adb5e-09d0-4dee-a88a-fb8fdd53ffb2" xsi:nil="true"/>
    <MigrationWizIdDocumentLibraryPermissions xmlns="ca21d55c-fb1a-47d2-a167-3b9707b17ce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97E46A-D96B-4395-AF72-58F5084411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21d55c-fb1a-47d2-a167-3b9707b17cec"/>
    <ds:schemaRef ds:uri="3d1adb5e-09d0-4dee-a88a-fb8fdd53f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1E15C4-5636-45EE-A329-1D03B1E9AC9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d1adb5e-09d0-4dee-a88a-fb8fdd53ffb2"/>
    <ds:schemaRef ds:uri="http://purl.org/dc/elements/1.1/"/>
    <ds:schemaRef ds:uri="http://schemas.microsoft.com/office/2006/metadata/properties"/>
    <ds:schemaRef ds:uri="ca21d55c-fb1a-47d2-a167-3b9707b17ce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CCA0AF5-5D78-4DDE-AAEF-0B8C3026FB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Sheet2</vt:lpstr>
      <vt:lpstr>Sheet2!Utskriftsområde</vt:lpstr>
    </vt:vector>
  </TitlesOfParts>
  <Manager/>
  <Company>Zerochaos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 Hagberg</dc:creator>
  <cp:keywords/>
  <dc:description/>
  <cp:lastModifiedBy>Gabriel Paulison</cp:lastModifiedBy>
  <cp:revision/>
  <dcterms:created xsi:type="dcterms:W3CDTF">2019-09-17T06:39:50Z</dcterms:created>
  <dcterms:modified xsi:type="dcterms:W3CDTF">2023-10-11T13:26:30Z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0x01010024EC0F7EBF1529459ADFAF55C6DE1766</vt:lpwstr>
  </property>
  <property fmtid="{D5CDD505-2E9C-101B-9397-08002B2CF9AE}" pid="3" name="MediaServiceImageTags">
    <vt:lpwstr/>
  </property>
</Properties>
</file>